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F2A82E2D-C101-4C25-B16D-2562B9BF25B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ISPONIBILIDAD EN CUENTA" sheetId="14" state="hidden" r:id="rId1"/>
    <sheet name="INGRESO MAYO 2023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MAYO 2023 '!$B$1:$F$54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04" l="1"/>
  <c r="F40" i="104"/>
  <c r="F28" i="104" l="1"/>
  <c r="F41" i="104" s="1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<sst xmlns="http://schemas.openxmlformats.org/spreadsheetml/2006/main" count="195" uniqueCount="87">
  <si>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</si>
  <si>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</si>
  <si>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</si>
  <si>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</si>
  <si>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</si>
  <si>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</si>
  <si>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</si>
  <si>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</si>
  <si>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</si>
  <si>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</si>
  <si>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</si>
  <si>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</si>
  <si>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</si>
  <si>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</si>
  <si>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</si>
  <si>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</si>
  <si>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</si>
  <si>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</si>
  <si>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</si>
  <si>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</si>
  <si>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</si>
  <si>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</si>
  <si>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</si>
  <si>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</si>
  <si>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</si>
  <si>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</si>
  <si>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</si>
  <si>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</si>
  <si>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</si>
  <si>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</si>
  <si>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</si>
  <si>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</si>
  <si>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</si>
  <si>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</si>
  <si>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</si>
  <si>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</si>
  <si>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</si>
  <si>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</si>
  <si>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</si>
  <si>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</si>
  <si>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</si>
  <si>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</si>
  <si>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</si>
  <si>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</si>
  <si>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</si>
  <si>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</si>
  <si>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</si>
  <si>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</si>
  <si>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</si>
  <si>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</si>
  <si>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</si>
  <si>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</si>
  <si>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</si>
  <si>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</si>
  <si>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</si>
  <si>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</si>
  <si>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</si>
  <si>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</si>
  <si>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</si>
  <si>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</si>
  <si>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</si>
  <si>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</si>
  <si>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</si>
  <si>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</si>
  <si>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</si>
  <si>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</si>
  <si>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</si>
  <si>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</si>
  <si>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</si>
  <si>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</si>
  <si>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</si>
  <si>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</si>
  <si>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</si>
  <si>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</si>
  <si>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</si>
  <si>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</si>
  <si>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</si>
  <si>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</si>
  <si>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</si>
  <si>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</si>
  <si>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ENELCIDA BAUTISTA SEVERINO</t>
  </si>
  <si>
    <t>OTROS INGRESOS Y APORTES.</t>
  </si>
  <si>
    <t xml:space="preserve"> </t>
  </si>
  <si>
    <t xml:space="preserve"> CORRESPONDIENTE AL MES JULIO DEL AÑO 2023</t>
  </si>
  <si>
    <t>APORTE PARA POLIZA DE SEGURO VOLUNTAROS</t>
  </si>
  <si>
    <t>N/A</t>
  </si>
  <si>
    <t>B100000031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</si>
</sst>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sz val="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2" fillId="0" borderId="27" xfId="0" applyFont="1" applyBorder="1"/>
    <xf numFmtId="0" fontId="12" fillId="0" borderId="30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29" xfId="0" applyNumberFormat="1" applyFont="1" applyBorder="1" applyAlignment="1">
      <alignment horizontal="left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4" fillId="3" borderId="29" xfId="0" applyFont="1" applyFill="1" applyBorder="1" applyAlignment="1">
      <alignment horizontal="left"/>
    </xf>
    <xf numFmtId="164" fontId="14" fillId="3" borderId="26" xfId="2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0" fillId="3" borderId="0" xfId="0" applyFill="1" applyBorder="1"/>
    <xf numFmtId="0" fontId="15" fillId="3" borderId="0" xfId="0" applyFont="1" applyFill="1" applyBorder="1"/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165" fontId="15" fillId="3" borderId="26" xfId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4" fontId="14" fillId="3" borderId="31" xfId="2" applyFont="1" applyFill="1" applyBorder="1" applyAlignment="1">
      <alignment horizontal="center"/>
    </xf>
    <xf numFmtId="14" fontId="16" fillId="0" borderId="29" xfId="0" applyNumberFormat="1" applyFont="1" applyBorder="1" applyAlignment="1">
      <alignment horizontal="center"/>
    </xf>
    <xf numFmtId="0" fontId="15" fillId="0" borderId="26" xfId="0" applyNumberFormat="1" applyFont="1" applyBorder="1" applyAlignment="1">
      <alignment horizontal="center"/>
    </xf>
    <xf numFmtId="165" fontId="14" fillId="7" borderId="28" xfId="1" applyFont="1" applyFill="1" applyBorder="1" applyAlignment="1">
      <alignment horizontal="center"/>
    </xf>
    <xf numFmtId="0" fontId="15" fillId="3" borderId="29" xfId="0" applyFont="1" applyFill="1" applyBorder="1"/>
    <xf numFmtId="0" fontId="14" fillId="7" borderId="3" xfId="0" applyFont="1" applyFill="1" applyBorder="1" applyAlignment="1">
      <alignment horizontal="center"/>
    </xf>
    <xf numFmtId="0" fontId="14" fillId="7" borderId="28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164" fontId="14" fillId="3" borderId="32" xfId="2" applyFont="1" applyFill="1" applyBorder="1" applyAlignment="1">
      <alignment horizontal="center"/>
    </xf>
    <xf numFmtId="165" fontId="14" fillId="3" borderId="19" xfId="1" applyFont="1" applyFill="1" applyBorder="1" applyAlignment="1">
      <alignment horizontal="center"/>
    </xf>
    <xf numFmtId="0" fontId="13" fillId="0" borderId="19" xfId="0" applyFont="1" applyBorder="1"/>
    <xf numFmtId="14" fontId="23" fillId="3" borderId="19" xfId="0" applyNumberFormat="1" applyFont="1" applyFill="1" applyBorder="1" applyAlignment="1">
      <alignment horizontal="center"/>
    </xf>
    <xf numFmtId="14" fontId="23" fillId="3" borderId="26" xfId="0" applyNumberFormat="1" applyFont="1" applyFill="1" applyBorder="1" applyAlignment="1">
      <alignment horizontal="center"/>
    </xf>
    <xf numFmtId="14" fontId="15" fillId="3" borderId="27" xfId="0" applyNumberFormat="1" applyFont="1" applyFill="1" applyBorder="1" applyAlignment="1">
      <alignment horizontal="center"/>
    </xf>
    <xf numFmtId="0" fontId="15" fillId="3" borderId="30" xfId="0" applyFont="1" applyFill="1" applyBorder="1" applyAlignment="1">
      <alignment horizontal="left"/>
    </xf>
    <xf numFmtId="0" fontId="15" fillId="3" borderId="28" xfId="0" applyNumberFormat="1" applyFont="1" applyFill="1" applyBorder="1" applyAlignment="1">
      <alignment horizontal="center"/>
    </xf>
    <xf numFmtId="165" fontId="14" fillId="3" borderId="31" xfId="1" applyFont="1" applyFill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165" fontId="15" fillId="3" borderId="28" xfId="1" applyFont="1" applyFill="1" applyBorder="1" applyAlignment="1">
      <alignment horizontal="center"/>
    </xf>
    <xf numFmtId="14" fontId="15" fillId="3" borderId="1" xfId="0" applyNumberFormat="1" applyFont="1" applyFill="1" applyBorder="1" applyAlignment="1">
      <alignment horizontal="center"/>
    </xf>
    <xf numFmtId="14" fontId="15" fillId="3" borderId="29" xfId="0" applyNumberFormat="1" applyFont="1" applyFill="1" applyBorder="1" applyAlignment="1">
      <alignment horizontal="center"/>
    </xf>
    <xf numFmtId="0" fontId="14" fillId="3" borderId="4" xfId="0" applyFont="1" applyFill="1" applyBorder="1" applyAlignment="1">
      <alignment horizontal="left"/>
    </xf>
    <xf numFmtId="49" fontId="15" fillId="3" borderId="26" xfId="0" applyNumberFormat="1" applyFont="1" applyFill="1" applyBorder="1" applyAlignment="1">
      <alignment horizontal="center"/>
    </xf>
    <xf numFmtId="0" fontId="14" fillId="3" borderId="33" xfId="0" applyFont="1" applyFill="1" applyBorder="1" applyAlignment="1">
      <alignment horizontal="left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37" t="s">
        <v>1</v>
      </c>
      <c r="C5" s="137"/>
      <c r="D5" s="137"/>
      <c r="E5" s="137"/>
      <c r="F5" s="137"/>
      <c r="G5" s="137"/>
      <c r="H5" s="137"/>
      <c r="I5" s="137"/>
      <c r="J5" s="137"/>
      <c r="K5" s="137"/>
    </row>
    <row r="7" spans="1:11" x14ac:dyDescent="0.35">
      <c r="A7" s="137" t="s">
        <v>0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1" x14ac:dyDescent="0.35">
      <c r="A8" s="137" t="s">
        <v>2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38" t="s">
        <v>9</v>
      </c>
      <c r="G10" s="138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34" t="s">
        <v>61</v>
      </c>
      <c r="C23" s="135"/>
      <c r="D23" s="135"/>
      <c r="E23" s="135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39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40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40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40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41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34" t="s">
        <v>62</v>
      </c>
      <c r="C49" s="135"/>
      <c r="D49" s="135"/>
      <c r="E49" s="136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42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43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43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43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43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43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44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34" t="s">
        <v>63</v>
      </c>
      <c r="C73" s="135"/>
      <c r="D73" s="135"/>
      <c r="E73" s="136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34" t="s">
        <v>64</v>
      </c>
      <c r="C76" s="135"/>
      <c r="D76" s="135"/>
      <c r="E76" s="136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14"/>
  <sheetViews>
    <sheetView tabSelected="1" view="pageBreakPreview" topLeftCell="B1" zoomScale="50" zoomScaleNormal="50" zoomScaleSheetLayoutView="50" workbookViewId="0">
      <selection activeCell="F41" sqref="F41"/>
    </sheetView>
  </sheetViews>
  <sheetFormatPr baseColWidth="10" defaultColWidth="22.7109375" defaultRowHeight="30" x14ac:dyDescent="0.4"/>
  <cols>
    <col min="1" max="1" width="6" hidden="1" customWidth="1"/>
    <col min="2" max="2" width="32.5703125" style="85" customWidth="1"/>
    <col min="3" max="3" width="38.42578125" style="71" customWidth="1"/>
    <col min="4" max="4" width="43.42578125" style="71" customWidth="1"/>
    <col min="5" max="5" width="143.28515625" style="86" customWidth="1"/>
    <col min="6" max="6" width="58.8554687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3" ht="42.75" customHeight="1" x14ac:dyDescent="0.4">
      <c r="A1" s="65"/>
      <c r="B1" s="145"/>
      <c r="C1" s="145"/>
      <c r="D1" s="145"/>
      <c r="E1" s="145"/>
      <c r="F1" s="145"/>
      <c r="H1" s="71"/>
      <c r="I1" s="71"/>
      <c r="J1" s="71"/>
    </row>
    <row r="2" spans="1:13" ht="33.75" x14ac:dyDescent="0.5">
      <c r="A2" s="65"/>
      <c r="B2" s="149" t="s">
        <v>1</v>
      </c>
      <c r="C2" s="149"/>
      <c r="D2" s="149"/>
      <c r="E2" s="149"/>
      <c r="F2" s="149"/>
      <c r="G2" s="149"/>
      <c r="H2" s="149"/>
      <c r="I2" s="149"/>
      <c r="J2" s="76"/>
    </row>
    <row r="3" spans="1:13" ht="16.5" customHeight="1" x14ac:dyDescent="0.5">
      <c r="A3" s="65"/>
      <c r="B3" s="98"/>
      <c r="C3" s="98"/>
      <c r="D3" s="98"/>
      <c r="E3" s="98"/>
      <c r="F3" s="98"/>
      <c r="G3" s="98"/>
      <c r="H3" s="98"/>
      <c r="I3" s="98"/>
      <c r="J3" s="76"/>
    </row>
    <row r="4" spans="1:13" ht="33.75" x14ac:dyDescent="0.5">
      <c r="A4" s="147" t="s">
        <v>73</v>
      </c>
      <c r="B4" s="147"/>
      <c r="C4" s="147"/>
      <c r="D4" s="147"/>
      <c r="E4" s="147"/>
      <c r="F4" s="147"/>
      <c r="G4" s="147"/>
      <c r="H4" s="147"/>
      <c r="I4" s="147"/>
      <c r="J4" s="147"/>
    </row>
    <row r="5" spans="1:13" ht="36.75" customHeight="1" x14ac:dyDescent="0.5">
      <c r="A5" s="147" t="s">
        <v>82</v>
      </c>
      <c r="B5" s="147"/>
      <c r="C5" s="147"/>
      <c r="D5" s="147"/>
      <c r="E5" s="147"/>
      <c r="F5" s="147"/>
      <c r="G5" s="147"/>
      <c r="H5" s="147"/>
      <c r="I5" s="147"/>
      <c r="J5" s="147"/>
    </row>
    <row r="6" spans="1:13" ht="36.75" customHeight="1" x14ac:dyDescent="0.5">
      <c r="A6" s="147" t="s">
        <v>83</v>
      </c>
      <c r="B6" s="147"/>
      <c r="C6" s="147"/>
      <c r="D6" s="147"/>
      <c r="E6" s="147"/>
      <c r="F6" s="147"/>
      <c r="G6" s="88"/>
      <c r="H6" s="88"/>
      <c r="I6" s="88"/>
      <c r="J6" s="88"/>
    </row>
    <row r="7" spans="1:13" ht="26.25" customHeight="1" thickBot="1" x14ac:dyDescent="0.5">
      <c r="A7" s="65"/>
      <c r="B7" s="76"/>
      <c r="C7" s="76"/>
      <c r="D7" s="87"/>
      <c r="E7" s="76"/>
      <c r="F7" s="89"/>
      <c r="G7" s="76"/>
      <c r="H7" s="76"/>
      <c r="I7" s="76"/>
      <c r="J7" s="76"/>
    </row>
    <row r="8" spans="1:13" ht="46.5" customHeight="1" thickBot="1" x14ac:dyDescent="0.55000000000000004">
      <c r="A8" s="65"/>
      <c r="B8" s="115" t="s">
        <v>3</v>
      </c>
      <c r="C8" s="101" t="s">
        <v>76</v>
      </c>
      <c r="D8" s="116" t="s">
        <v>66</v>
      </c>
      <c r="E8" s="117" t="s">
        <v>65</v>
      </c>
      <c r="F8" s="113" t="s">
        <v>67</v>
      </c>
      <c r="G8" s="76"/>
      <c r="H8" s="76"/>
      <c r="I8" s="76"/>
      <c r="J8" s="76"/>
    </row>
    <row r="9" spans="1:13" s="107" customFormat="1" ht="46.5" customHeight="1" x14ac:dyDescent="0.45">
      <c r="A9" s="103"/>
      <c r="B9" s="90">
        <v>45112</v>
      </c>
      <c r="C9" s="129" t="s">
        <v>77</v>
      </c>
      <c r="D9" s="125">
        <v>4076</v>
      </c>
      <c r="E9" s="127" t="s">
        <v>81</v>
      </c>
      <c r="F9" s="128">
        <v>25000</v>
      </c>
      <c r="G9" s="104"/>
      <c r="H9" s="104"/>
      <c r="I9" s="104"/>
      <c r="J9" s="104"/>
      <c r="K9" s="105"/>
      <c r="L9" s="105"/>
      <c r="M9" s="106"/>
    </row>
    <row r="10" spans="1:13" s="66" customFormat="1" ht="38.25" customHeight="1" x14ac:dyDescent="0.45">
      <c r="A10" s="69"/>
      <c r="B10" s="77">
        <v>45112</v>
      </c>
      <c r="C10" s="79" t="s">
        <v>77</v>
      </c>
      <c r="D10" s="78">
        <v>4077</v>
      </c>
      <c r="E10" s="102" t="s">
        <v>85</v>
      </c>
      <c r="F10" s="97">
        <v>0</v>
      </c>
      <c r="G10" s="76"/>
      <c r="H10" s="76"/>
      <c r="I10" s="76"/>
      <c r="J10" s="76"/>
      <c r="K10" s="67"/>
      <c r="L10" s="67"/>
    </row>
    <row r="11" spans="1:13" s="66" customFormat="1" ht="38.25" customHeight="1" x14ac:dyDescent="0.45">
      <c r="A11" s="69"/>
      <c r="B11" s="77">
        <v>45112</v>
      </c>
      <c r="C11" s="79" t="s">
        <v>77</v>
      </c>
      <c r="D11" s="78">
        <v>4078</v>
      </c>
      <c r="E11" s="102" t="s">
        <v>81</v>
      </c>
      <c r="F11" s="97">
        <v>25000</v>
      </c>
      <c r="G11" s="76"/>
      <c r="H11" s="76"/>
      <c r="I11" s="76"/>
      <c r="J11" s="76"/>
      <c r="K11" s="67"/>
      <c r="L11" s="67"/>
    </row>
    <row r="12" spans="1:13" s="66" customFormat="1" ht="38.25" customHeight="1" x14ac:dyDescent="0.45">
      <c r="A12" s="69"/>
      <c r="B12" s="77">
        <v>45112</v>
      </c>
      <c r="C12" s="79" t="s">
        <v>77</v>
      </c>
      <c r="D12" s="78">
        <v>4079</v>
      </c>
      <c r="E12" s="102" t="s">
        <v>81</v>
      </c>
      <c r="F12" s="97">
        <v>25000</v>
      </c>
      <c r="G12" s="76"/>
      <c r="H12" s="76"/>
      <c r="I12" s="76"/>
      <c r="J12" s="76"/>
      <c r="K12" s="67"/>
      <c r="L12" s="67"/>
    </row>
    <row r="13" spans="1:13" s="66" customFormat="1" ht="38.25" customHeight="1" x14ac:dyDescent="0.45">
      <c r="A13" s="69"/>
      <c r="B13" s="77">
        <v>45114</v>
      </c>
      <c r="C13" s="79" t="s">
        <v>77</v>
      </c>
      <c r="D13" s="78">
        <v>4080</v>
      </c>
      <c r="E13" s="102" t="s">
        <v>81</v>
      </c>
      <c r="F13" s="97">
        <v>50000</v>
      </c>
      <c r="G13" s="76"/>
      <c r="H13" s="76"/>
      <c r="I13" s="76"/>
      <c r="J13" s="76"/>
      <c r="K13" s="67"/>
      <c r="L13" s="67"/>
    </row>
    <row r="14" spans="1:13" s="66" customFormat="1" ht="38.25" customHeight="1" x14ac:dyDescent="0.45">
      <c r="A14" s="69"/>
      <c r="B14" s="77">
        <v>45114</v>
      </c>
      <c r="C14" s="79" t="s">
        <v>77</v>
      </c>
      <c r="D14" s="78">
        <v>4081</v>
      </c>
      <c r="E14" s="102" t="s">
        <v>81</v>
      </c>
      <c r="F14" s="97">
        <v>100000</v>
      </c>
      <c r="G14" s="76"/>
      <c r="H14" s="76"/>
      <c r="I14" s="76"/>
      <c r="J14" s="76"/>
      <c r="K14" s="67"/>
      <c r="L14" s="67"/>
    </row>
    <row r="15" spans="1:13" s="66" customFormat="1" ht="38.25" customHeight="1" x14ac:dyDescent="0.45">
      <c r="A15" s="69"/>
      <c r="B15" s="77">
        <v>45114</v>
      </c>
      <c r="C15" s="79" t="s">
        <v>77</v>
      </c>
      <c r="D15" s="78">
        <v>4082</v>
      </c>
      <c r="E15" s="102" t="s">
        <v>81</v>
      </c>
      <c r="F15" s="97">
        <v>50000</v>
      </c>
      <c r="G15" s="76"/>
      <c r="H15" s="76"/>
      <c r="I15" s="76"/>
      <c r="J15" s="76"/>
      <c r="K15" s="67"/>
      <c r="L15" s="67"/>
    </row>
    <row r="16" spans="1:13" s="66" customFormat="1" ht="38.25" customHeight="1" x14ac:dyDescent="0.45">
      <c r="A16" s="69"/>
      <c r="B16" s="77">
        <v>45121</v>
      </c>
      <c r="C16" s="79" t="s">
        <v>77</v>
      </c>
      <c r="D16" s="78">
        <v>4084</v>
      </c>
      <c r="E16" s="102" t="s">
        <v>81</v>
      </c>
      <c r="F16" s="97">
        <v>50000</v>
      </c>
      <c r="G16" s="76"/>
      <c r="H16" s="76"/>
      <c r="I16" s="76"/>
      <c r="J16" s="76"/>
      <c r="K16" s="67"/>
      <c r="L16" s="67"/>
    </row>
    <row r="17" spans="1:12" s="66" customFormat="1" ht="38.25" customHeight="1" x14ac:dyDescent="0.45">
      <c r="A17" s="69"/>
      <c r="B17" s="77">
        <v>45121</v>
      </c>
      <c r="C17" s="79" t="s">
        <v>77</v>
      </c>
      <c r="D17" s="78" t="s">
        <v>86</v>
      </c>
      <c r="E17" s="102" t="s">
        <v>81</v>
      </c>
      <c r="F17" s="97">
        <v>100000</v>
      </c>
      <c r="G17" s="76"/>
      <c r="H17" s="76"/>
      <c r="I17" s="76"/>
      <c r="J17" s="76"/>
      <c r="K17" s="67"/>
      <c r="L17" s="67"/>
    </row>
    <row r="18" spans="1:12" s="66" customFormat="1" ht="38.25" customHeight="1" x14ac:dyDescent="0.45">
      <c r="A18" s="69"/>
      <c r="B18" s="77">
        <v>45125</v>
      </c>
      <c r="C18" s="79" t="s">
        <v>77</v>
      </c>
      <c r="D18" s="78">
        <v>4085</v>
      </c>
      <c r="E18" s="102" t="s">
        <v>81</v>
      </c>
      <c r="F18" s="97">
        <v>150000</v>
      </c>
      <c r="G18" s="76"/>
      <c r="H18" s="76"/>
      <c r="I18" s="76"/>
      <c r="J18" s="76"/>
      <c r="K18" s="67"/>
      <c r="L18" s="67"/>
    </row>
    <row r="19" spans="1:12" s="66" customFormat="1" ht="38.25" customHeight="1" x14ac:dyDescent="0.45">
      <c r="A19" s="69"/>
      <c r="B19" s="77">
        <v>45125</v>
      </c>
      <c r="C19" s="79" t="s">
        <v>77</v>
      </c>
      <c r="D19" s="78">
        <v>4086</v>
      </c>
      <c r="E19" s="102" t="s">
        <v>81</v>
      </c>
      <c r="F19" s="97">
        <v>50000</v>
      </c>
      <c r="G19" s="76"/>
      <c r="H19" s="76"/>
      <c r="I19" s="76"/>
      <c r="J19" s="76"/>
      <c r="K19" s="67"/>
      <c r="L19" s="67"/>
    </row>
    <row r="20" spans="1:12" s="66" customFormat="1" ht="38.25" customHeight="1" x14ac:dyDescent="0.45">
      <c r="A20" s="69"/>
      <c r="B20" s="77">
        <v>45125</v>
      </c>
      <c r="C20" s="79" t="s">
        <v>77</v>
      </c>
      <c r="D20" s="78">
        <v>4087</v>
      </c>
      <c r="E20" s="102" t="s">
        <v>81</v>
      </c>
      <c r="F20" s="97">
        <v>100000</v>
      </c>
      <c r="G20" s="76"/>
      <c r="H20" s="76"/>
      <c r="I20" s="76"/>
      <c r="J20" s="76"/>
      <c r="K20" s="67"/>
      <c r="L20" s="67"/>
    </row>
    <row r="21" spans="1:12" s="66" customFormat="1" ht="38.25" customHeight="1" x14ac:dyDescent="0.45">
      <c r="A21" s="69"/>
      <c r="B21" s="77">
        <v>45126</v>
      </c>
      <c r="C21" s="79" t="s">
        <v>77</v>
      </c>
      <c r="D21" s="78">
        <v>4088</v>
      </c>
      <c r="E21" s="102" t="s">
        <v>81</v>
      </c>
      <c r="F21" s="97">
        <v>25000</v>
      </c>
      <c r="G21" s="76"/>
      <c r="H21" s="76"/>
      <c r="I21" s="76"/>
      <c r="J21" s="76"/>
      <c r="K21" s="67"/>
      <c r="L21" s="67"/>
    </row>
    <row r="22" spans="1:12" s="66" customFormat="1" ht="38.25" customHeight="1" x14ac:dyDescent="0.45">
      <c r="A22" s="69"/>
      <c r="B22" s="77">
        <v>45126</v>
      </c>
      <c r="C22" s="79" t="s">
        <v>77</v>
      </c>
      <c r="D22" s="78">
        <v>4089</v>
      </c>
      <c r="E22" s="102" t="s">
        <v>81</v>
      </c>
      <c r="F22" s="97">
        <v>50000</v>
      </c>
      <c r="G22" s="76"/>
      <c r="H22" s="76"/>
      <c r="I22" s="76"/>
      <c r="J22" s="76"/>
      <c r="K22" s="67"/>
      <c r="L22" s="67"/>
    </row>
    <row r="23" spans="1:12" s="66" customFormat="1" ht="38.25" customHeight="1" x14ac:dyDescent="0.45">
      <c r="A23" s="69"/>
      <c r="B23" s="77">
        <v>45127</v>
      </c>
      <c r="C23" s="79" t="s">
        <v>77</v>
      </c>
      <c r="D23" s="78">
        <v>4090</v>
      </c>
      <c r="E23" s="102" t="s">
        <v>81</v>
      </c>
      <c r="F23" s="97">
        <v>25000</v>
      </c>
      <c r="G23" s="76"/>
      <c r="H23" s="76"/>
      <c r="I23" s="76"/>
      <c r="J23" s="76"/>
      <c r="K23" s="67"/>
      <c r="L23" s="67"/>
    </row>
    <row r="24" spans="1:12" s="66" customFormat="1" ht="38.25" customHeight="1" x14ac:dyDescent="0.45">
      <c r="A24" s="69"/>
      <c r="B24" s="77">
        <v>45127</v>
      </c>
      <c r="C24" s="79" t="s">
        <v>77</v>
      </c>
      <c r="D24" s="78">
        <v>4091</v>
      </c>
      <c r="E24" s="102" t="s">
        <v>81</v>
      </c>
      <c r="F24" s="97">
        <v>50000</v>
      </c>
      <c r="G24" s="76"/>
      <c r="H24" s="76"/>
      <c r="I24" s="76"/>
      <c r="J24" s="76"/>
      <c r="K24" s="67"/>
      <c r="L24" s="67"/>
    </row>
    <row r="25" spans="1:12" s="66" customFormat="1" ht="38.25" customHeight="1" x14ac:dyDescent="0.45">
      <c r="A25" s="69"/>
      <c r="B25" s="77">
        <v>45128</v>
      </c>
      <c r="C25" s="79" t="s">
        <v>77</v>
      </c>
      <c r="D25" s="78">
        <v>4092</v>
      </c>
      <c r="E25" s="102" t="s">
        <v>81</v>
      </c>
      <c r="F25" s="97">
        <v>100000</v>
      </c>
      <c r="G25" s="76"/>
      <c r="H25" s="76"/>
      <c r="I25" s="76"/>
      <c r="J25" s="76"/>
      <c r="K25" s="67"/>
      <c r="L25" s="67"/>
    </row>
    <row r="26" spans="1:12" s="66" customFormat="1" ht="38.25" customHeight="1" x14ac:dyDescent="0.45">
      <c r="A26" s="69"/>
      <c r="B26" s="77">
        <v>45128</v>
      </c>
      <c r="C26" s="79" t="s">
        <v>77</v>
      </c>
      <c r="D26" s="78">
        <v>4093</v>
      </c>
      <c r="E26" s="102" t="s">
        <v>81</v>
      </c>
      <c r="F26" s="97">
        <v>75000</v>
      </c>
      <c r="G26" s="76"/>
      <c r="H26" s="76"/>
      <c r="I26" s="76"/>
      <c r="J26" s="76"/>
      <c r="K26" s="67"/>
      <c r="L26" s="67"/>
    </row>
    <row r="27" spans="1:12" s="66" customFormat="1" ht="38.25" customHeight="1" thickBot="1" x14ac:dyDescent="0.5">
      <c r="A27" s="69"/>
      <c r="B27" s="77">
        <v>45135</v>
      </c>
      <c r="C27" s="79" t="s">
        <v>77</v>
      </c>
      <c r="D27" s="78">
        <v>4094</v>
      </c>
      <c r="E27" s="102" t="s">
        <v>81</v>
      </c>
      <c r="F27" s="108">
        <v>100000</v>
      </c>
      <c r="G27" s="76"/>
      <c r="H27" s="76"/>
      <c r="I27" s="76"/>
      <c r="J27" s="76"/>
      <c r="K27" s="67"/>
      <c r="L27" s="67"/>
    </row>
    <row r="28" spans="1:12" s="74" customFormat="1" ht="36" customHeight="1" thickBot="1" x14ac:dyDescent="0.55000000000000004">
      <c r="A28" s="75"/>
      <c r="B28" s="90"/>
      <c r="C28" s="129"/>
      <c r="D28" s="125"/>
      <c r="E28" s="131" t="s">
        <v>74</v>
      </c>
      <c r="F28" s="118">
        <f>SUM(F9:F27)</f>
        <v>1150000</v>
      </c>
      <c r="G28" s="76"/>
      <c r="H28" s="76"/>
      <c r="I28" s="76"/>
      <c r="J28" s="76"/>
      <c r="K28" s="70"/>
      <c r="L28" s="70"/>
    </row>
    <row r="29" spans="1:12" s="74" customFormat="1" ht="21.75" customHeight="1" thickTop="1" x14ac:dyDescent="0.5">
      <c r="A29" s="75"/>
      <c r="B29" s="77"/>
      <c r="C29" s="79"/>
      <c r="D29" s="78"/>
      <c r="E29" s="124"/>
      <c r="F29" s="97"/>
      <c r="G29" s="76"/>
      <c r="H29" s="76"/>
      <c r="I29" s="76"/>
      <c r="J29" s="76"/>
      <c r="K29" s="70"/>
      <c r="L29" s="70"/>
    </row>
    <row r="30" spans="1:12" s="74" customFormat="1" ht="21.75" customHeight="1" x14ac:dyDescent="0.5">
      <c r="A30" s="75"/>
      <c r="B30" s="77"/>
      <c r="C30" s="79"/>
      <c r="D30" s="78"/>
      <c r="E30" s="124"/>
      <c r="F30" s="97"/>
      <c r="G30" s="76"/>
      <c r="H30" s="76"/>
      <c r="I30" s="76"/>
      <c r="J30" s="76"/>
      <c r="K30" s="70"/>
      <c r="L30" s="70"/>
    </row>
    <row r="31" spans="1:12" s="74" customFormat="1" ht="36.75" customHeight="1" thickBot="1" x14ac:dyDescent="0.55000000000000004">
      <c r="A31" s="75"/>
      <c r="B31" s="77">
        <v>45114</v>
      </c>
      <c r="C31" s="123" t="s">
        <v>77</v>
      </c>
      <c r="D31" s="78">
        <v>4083</v>
      </c>
      <c r="E31" s="124" t="s">
        <v>84</v>
      </c>
      <c r="F31" s="108">
        <v>4663200</v>
      </c>
      <c r="G31" s="76"/>
      <c r="H31" s="76"/>
      <c r="I31" s="76"/>
      <c r="J31" s="76"/>
      <c r="K31" s="70"/>
      <c r="L31" s="70"/>
    </row>
    <row r="32" spans="1:12" s="74" customFormat="1" ht="36" customHeight="1" thickBot="1" x14ac:dyDescent="0.55000000000000004">
      <c r="A32" s="75"/>
      <c r="B32" s="84"/>
      <c r="C32" s="130"/>
      <c r="D32" s="132"/>
      <c r="E32" s="133" t="s">
        <v>74</v>
      </c>
      <c r="F32" s="126">
        <f>F31</f>
        <v>4663200</v>
      </c>
      <c r="G32" s="76"/>
      <c r="H32" s="76"/>
      <c r="I32" s="76"/>
      <c r="J32" s="76"/>
      <c r="K32" s="70"/>
      <c r="L32" s="70"/>
    </row>
    <row r="33" spans="1:13" s="74" customFormat="1" ht="1.5" customHeight="1" x14ac:dyDescent="0.5">
      <c r="A33" s="75"/>
      <c r="B33" s="120"/>
      <c r="C33" s="77"/>
      <c r="D33" s="78"/>
      <c r="E33" s="109"/>
      <c r="F33" s="119"/>
      <c r="G33" s="76"/>
      <c r="H33" s="76"/>
      <c r="I33" s="76"/>
      <c r="J33" s="76"/>
      <c r="K33" s="70"/>
      <c r="L33" s="70"/>
    </row>
    <row r="34" spans="1:13" s="74" customFormat="1" ht="1.5" customHeight="1" x14ac:dyDescent="0.5">
      <c r="A34" s="75"/>
      <c r="B34" s="120"/>
      <c r="C34" s="77"/>
      <c r="D34" s="78"/>
      <c r="E34" s="109"/>
      <c r="F34" s="119"/>
      <c r="G34" s="76"/>
      <c r="H34" s="76"/>
      <c r="I34" s="76"/>
      <c r="J34" s="76"/>
      <c r="K34" s="70"/>
      <c r="L34" s="70"/>
    </row>
    <row r="35" spans="1:13" s="74" customFormat="1" ht="1.5" customHeight="1" x14ac:dyDescent="0.5">
      <c r="A35" s="75"/>
      <c r="B35" s="120"/>
      <c r="C35" s="77"/>
      <c r="D35" s="78"/>
      <c r="E35" s="109"/>
      <c r="F35" s="119"/>
      <c r="G35" s="76"/>
      <c r="H35" s="76"/>
      <c r="I35" s="76"/>
      <c r="J35" s="76"/>
      <c r="K35" s="70"/>
      <c r="L35" s="70"/>
    </row>
    <row r="36" spans="1:13" s="74" customFormat="1" ht="29.25" customHeight="1" x14ac:dyDescent="0.5">
      <c r="A36" s="75"/>
      <c r="B36" s="120"/>
      <c r="C36" s="77"/>
      <c r="D36" s="78"/>
      <c r="E36" s="109"/>
      <c r="F36" s="119"/>
      <c r="G36" s="76"/>
      <c r="H36" s="76"/>
      <c r="I36" s="76"/>
      <c r="J36" s="76"/>
      <c r="K36" s="70"/>
      <c r="L36" s="70"/>
    </row>
    <row r="37" spans="1:13" s="74" customFormat="1" ht="48.75" customHeight="1" x14ac:dyDescent="0.5">
      <c r="A37" s="75"/>
      <c r="B37" s="121">
        <v>45127</v>
      </c>
      <c r="C37" s="77" t="s">
        <v>78</v>
      </c>
      <c r="D37" s="78">
        <v>114283</v>
      </c>
      <c r="E37" s="104" t="s">
        <v>75</v>
      </c>
      <c r="F37" s="97">
        <v>3533365.25</v>
      </c>
      <c r="G37" s="76"/>
      <c r="H37" s="76"/>
      <c r="I37" s="76"/>
      <c r="J37" s="76"/>
      <c r="K37" s="70"/>
      <c r="L37" s="70"/>
    </row>
    <row r="38" spans="1:13" s="74" customFormat="1" ht="45.75" customHeight="1" x14ac:dyDescent="0.5">
      <c r="A38" s="75"/>
      <c r="B38" s="121">
        <v>45128</v>
      </c>
      <c r="C38" s="77" t="s">
        <v>78</v>
      </c>
      <c r="D38" s="78">
        <v>115768</v>
      </c>
      <c r="E38" s="104" t="s">
        <v>79</v>
      </c>
      <c r="F38" s="97">
        <v>2133027.14</v>
      </c>
      <c r="G38" s="76"/>
      <c r="H38" s="76"/>
      <c r="I38" s="76"/>
      <c r="J38" s="76"/>
      <c r="K38" s="70"/>
      <c r="L38" s="70"/>
    </row>
    <row r="39" spans="1:13" s="74" customFormat="1" ht="45.75" customHeight="1" thickBot="1" x14ac:dyDescent="0.55000000000000004">
      <c r="A39" s="75"/>
      <c r="B39" s="122">
        <v>45128</v>
      </c>
      <c r="C39" s="84" t="s">
        <v>78</v>
      </c>
      <c r="D39" s="91">
        <v>114580</v>
      </c>
      <c r="E39" s="114" t="s">
        <v>70</v>
      </c>
      <c r="F39" s="108">
        <v>8320586.6299999999</v>
      </c>
      <c r="G39" s="76"/>
      <c r="H39" s="76"/>
      <c r="I39" s="76"/>
      <c r="J39" s="76"/>
      <c r="K39" s="70"/>
      <c r="L39" s="70"/>
    </row>
    <row r="40" spans="1:13" s="74" customFormat="1" ht="45" customHeight="1" thickBot="1" x14ac:dyDescent="0.55000000000000004">
      <c r="A40" s="75"/>
      <c r="B40" s="84"/>
      <c r="C40" s="84"/>
      <c r="D40" s="112"/>
      <c r="E40" s="99" t="s">
        <v>72</v>
      </c>
      <c r="F40" s="100">
        <f>+F37+F38+F39</f>
        <v>13986979.02</v>
      </c>
      <c r="G40" s="76"/>
      <c r="H40" s="76"/>
      <c r="I40" s="76"/>
      <c r="J40" s="76"/>
      <c r="K40" s="70"/>
      <c r="L40" s="70"/>
    </row>
    <row r="41" spans="1:13" s="74" customFormat="1" ht="36" customHeight="1" thickBot="1" x14ac:dyDescent="0.55000000000000004">
      <c r="A41" s="75"/>
      <c r="B41" s="84"/>
      <c r="C41" s="111"/>
      <c r="D41" s="91"/>
      <c r="E41" s="94" t="s">
        <v>71</v>
      </c>
      <c r="F41" s="110">
        <f>F28+F32+F40</f>
        <v>19800179.02</v>
      </c>
      <c r="G41" s="76"/>
      <c r="H41" s="76"/>
      <c r="I41" s="76"/>
      <c r="J41" s="76"/>
      <c r="K41" s="70"/>
      <c r="L41" s="70"/>
    </row>
    <row r="42" spans="1:13" s="74" customFormat="1" ht="36" customHeight="1" x14ac:dyDescent="0.5">
      <c r="A42" s="75"/>
      <c r="B42" s="79"/>
      <c r="C42" s="95"/>
      <c r="D42" s="80"/>
      <c r="E42" s="81"/>
      <c r="F42" s="96"/>
      <c r="G42" s="76"/>
      <c r="H42" s="76"/>
      <c r="I42" s="76"/>
      <c r="J42" s="76"/>
      <c r="K42" s="70"/>
      <c r="L42" s="70"/>
    </row>
    <row r="43" spans="1:13" s="75" customFormat="1" ht="41.25" customHeight="1" x14ac:dyDescent="0.5">
      <c r="B43" s="79"/>
      <c r="C43" s="95"/>
      <c r="D43" s="80"/>
      <c r="E43" s="81"/>
      <c r="F43" s="96"/>
      <c r="G43" s="76"/>
      <c r="H43" s="76"/>
      <c r="I43" s="76"/>
      <c r="J43" s="76"/>
      <c r="K43" s="71"/>
      <c r="L43" s="71"/>
    </row>
    <row r="44" spans="1:13" s="75" customFormat="1" ht="15" customHeight="1" x14ac:dyDescent="0.5">
      <c r="B44" s="79"/>
      <c r="C44" s="71"/>
      <c r="D44" s="71"/>
      <c r="E44" s="71"/>
      <c r="F44" s="72"/>
      <c r="G44" s="76"/>
      <c r="H44" s="76"/>
      <c r="I44" s="76"/>
      <c r="J44" s="76"/>
      <c r="K44" s="71"/>
      <c r="L44" s="71"/>
    </row>
    <row r="45" spans="1:13" s="65" customFormat="1" ht="3" customHeight="1" x14ac:dyDescent="0.5">
      <c r="B45" s="82"/>
      <c r="C45" s="71"/>
      <c r="D45" s="71"/>
      <c r="E45" s="71"/>
      <c r="F45" s="72"/>
      <c r="G45" s="76"/>
      <c r="H45" s="76"/>
      <c r="I45" s="76"/>
      <c r="J45" s="76"/>
      <c r="K45" s="68"/>
      <c r="L45" s="68"/>
      <c r="M45" s="69"/>
    </row>
    <row r="46" spans="1:13" s="65" customFormat="1" ht="36.75" customHeight="1" x14ac:dyDescent="0.45">
      <c r="B46" s="148" t="s">
        <v>68</v>
      </c>
      <c r="C46" s="148"/>
      <c r="D46" s="148"/>
      <c r="E46" s="148"/>
      <c r="F46" s="148"/>
      <c r="G46" s="83"/>
      <c r="H46" s="83"/>
      <c r="I46" s="83"/>
      <c r="J46" s="83"/>
      <c r="K46" s="68"/>
      <c r="L46" s="68"/>
      <c r="M46" s="69"/>
    </row>
    <row r="47" spans="1:13" s="65" customFormat="1" ht="21.75" customHeight="1" x14ac:dyDescent="0.45">
      <c r="B47" s="93"/>
      <c r="C47" s="71"/>
      <c r="D47" s="71"/>
      <c r="E47" s="71"/>
      <c r="F47" s="72"/>
      <c r="G47" s="83"/>
      <c r="H47" s="83"/>
      <c r="I47" s="83"/>
      <c r="J47" s="83"/>
      <c r="K47" s="68"/>
      <c r="L47" s="68"/>
      <c r="M47" s="69"/>
    </row>
    <row r="48" spans="1:13" ht="3.75" customHeight="1" x14ac:dyDescent="0.45">
      <c r="A48" s="65"/>
      <c r="B48" s="92"/>
      <c r="E48" s="71"/>
      <c r="F48" s="72"/>
      <c r="G48" s="76"/>
      <c r="H48" s="76"/>
      <c r="I48" s="76"/>
      <c r="J48" s="76"/>
    </row>
    <row r="49" spans="1:13" s="67" customFormat="1" ht="33" x14ac:dyDescent="0.45">
      <c r="A49" s="68"/>
      <c r="B49" s="146" t="s">
        <v>80</v>
      </c>
      <c r="C49" s="146"/>
      <c r="D49" s="146"/>
      <c r="E49" s="146"/>
      <c r="F49" s="146"/>
      <c r="G49" s="76"/>
      <c r="H49" s="76"/>
      <c r="I49" s="76"/>
      <c r="J49" s="76"/>
      <c r="M49" s="66"/>
    </row>
    <row r="50" spans="1:13" s="67" customFormat="1" ht="30" customHeight="1" x14ac:dyDescent="0.45">
      <c r="A50" s="68"/>
      <c r="B50" s="146" t="s">
        <v>69</v>
      </c>
      <c r="C50" s="146"/>
      <c r="D50" s="146"/>
      <c r="E50" s="146"/>
      <c r="F50" s="146"/>
      <c r="G50" s="76"/>
      <c r="H50" s="76"/>
      <c r="I50" s="76"/>
      <c r="J50" s="76"/>
      <c r="K50" s="68"/>
      <c r="L50" s="68"/>
      <c r="M50" s="69"/>
    </row>
    <row r="51" spans="1:13" s="67" customFormat="1" ht="33" hidden="1" x14ac:dyDescent="0.45">
      <c r="A51" s="68"/>
      <c r="B51" s="76"/>
      <c r="C51" s="71"/>
      <c r="D51" s="71"/>
      <c r="E51" s="71"/>
      <c r="F51" s="72"/>
      <c r="G51" s="76"/>
      <c r="H51" s="76"/>
      <c r="I51" s="76"/>
      <c r="J51" s="76"/>
      <c r="K51" s="68"/>
      <c r="L51" s="68"/>
      <c r="M51" s="69"/>
    </row>
    <row r="52" spans="1:13" s="67" customFormat="1" ht="33" hidden="1" x14ac:dyDescent="0.45">
      <c r="A52" s="68"/>
      <c r="B52" s="76"/>
      <c r="C52" s="71"/>
      <c r="D52" s="71"/>
      <c r="E52" s="71"/>
      <c r="F52" s="72"/>
      <c r="G52" s="76"/>
      <c r="H52" s="76"/>
      <c r="I52" s="76"/>
      <c r="J52" s="76"/>
      <c r="K52" s="68"/>
      <c r="L52" s="68"/>
      <c r="M52" s="69"/>
    </row>
    <row r="53" spans="1:13" s="67" customFormat="1" ht="33" hidden="1" x14ac:dyDescent="0.45">
      <c r="A53" s="68"/>
      <c r="B53" s="76"/>
      <c r="C53" s="71"/>
      <c r="D53" s="71"/>
      <c r="E53" s="71"/>
      <c r="F53" s="72"/>
      <c r="G53" s="76"/>
      <c r="H53" s="76"/>
      <c r="I53" s="76"/>
      <c r="J53" s="76"/>
      <c r="K53" s="68"/>
      <c r="L53" s="68"/>
      <c r="M53" s="69"/>
    </row>
    <row r="54" spans="1:13" ht="33" x14ac:dyDescent="0.45">
      <c r="A54" s="65"/>
      <c r="B54" s="76"/>
      <c r="E54" s="71"/>
      <c r="F54" s="72"/>
      <c r="G54" s="76"/>
      <c r="H54" s="76"/>
      <c r="I54" s="76"/>
      <c r="J54" s="76"/>
      <c r="K54" s="68"/>
      <c r="L54" s="68"/>
      <c r="M54" s="69"/>
    </row>
    <row r="55" spans="1:13" x14ac:dyDescent="0.4">
      <c r="A55" s="65"/>
      <c r="B55" s="71"/>
      <c r="E55" s="71"/>
      <c r="F55" s="72"/>
      <c r="H55" s="71"/>
      <c r="I55" s="71"/>
      <c r="J55" s="71"/>
      <c r="K55" s="68"/>
      <c r="L55" s="68"/>
      <c r="M55" s="69"/>
    </row>
    <row r="56" spans="1:13" x14ac:dyDescent="0.4">
      <c r="A56" s="65"/>
      <c r="B56" s="71"/>
      <c r="E56" s="71"/>
      <c r="F56" s="72"/>
      <c r="H56" s="71"/>
      <c r="I56" s="71"/>
      <c r="J56" s="71"/>
      <c r="K56" s="68"/>
      <c r="L56" s="68"/>
      <c r="M56" s="69"/>
    </row>
    <row r="57" spans="1:13" x14ac:dyDescent="0.4">
      <c r="A57" s="65"/>
      <c r="B57" s="71"/>
      <c r="E57" s="71"/>
      <c r="F57" s="72"/>
      <c r="H57" s="71"/>
      <c r="I57" s="71"/>
      <c r="J57" s="71"/>
    </row>
    <row r="58" spans="1:13" x14ac:dyDescent="0.4">
      <c r="A58" s="65"/>
      <c r="B58" s="71"/>
      <c r="E58" s="71"/>
      <c r="F58" s="72"/>
      <c r="H58" s="71"/>
      <c r="I58" s="71"/>
      <c r="J58" s="71"/>
    </row>
    <row r="59" spans="1:13" x14ac:dyDescent="0.4">
      <c r="A59" s="65"/>
      <c r="B59" s="71"/>
      <c r="E59" s="71"/>
      <c r="F59" s="72"/>
      <c r="H59" s="71"/>
      <c r="I59" s="71"/>
      <c r="J59" s="68"/>
    </row>
    <row r="60" spans="1:13" x14ac:dyDescent="0.4">
      <c r="A60" s="65"/>
      <c r="B60" s="71"/>
      <c r="E60" s="71"/>
      <c r="F60" s="72"/>
      <c r="H60" s="71"/>
      <c r="I60" s="71"/>
      <c r="J60" s="71"/>
      <c r="L60" s="66"/>
      <c r="M60"/>
    </row>
    <row r="61" spans="1:13" x14ac:dyDescent="0.4">
      <c r="A61" s="65"/>
      <c r="B61" s="71"/>
      <c r="E61" s="71"/>
      <c r="F61" s="72"/>
      <c r="H61" s="71"/>
      <c r="I61" s="71"/>
      <c r="J61" s="71"/>
    </row>
    <row r="62" spans="1:13" x14ac:dyDescent="0.4">
      <c r="A62" s="65"/>
      <c r="B62" s="71"/>
      <c r="E62" s="71"/>
      <c r="F62" s="72"/>
      <c r="H62" s="71"/>
      <c r="I62" s="71"/>
      <c r="J62" s="71"/>
    </row>
    <row r="63" spans="1:13" x14ac:dyDescent="0.4">
      <c r="A63" s="65"/>
      <c r="B63" s="71"/>
      <c r="E63" s="71"/>
      <c r="F63" s="72"/>
      <c r="H63" s="71"/>
      <c r="I63" s="71"/>
      <c r="J63" s="71"/>
    </row>
    <row r="64" spans="1:13" x14ac:dyDescent="0.4">
      <c r="A64" s="65"/>
      <c r="B64" s="71"/>
      <c r="E64" s="71"/>
      <c r="F64" s="72"/>
      <c r="H64" s="71"/>
      <c r="I64" s="71"/>
      <c r="J64" s="71"/>
    </row>
    <row r="65" spans="1:14" s="67" customFormat="1" x14ac:dyDescent="0.4">
      <c r="A65" s="65"/>
      <c r="B65" s="71"/>
      <c r="C65" s="71"/>
      <c r="D65" s="71"/>
      <c r="E65" s="71"/>
      <c r="F65" s="72"/>
      <c r="G65" s="71"/>
      <c r="H65" s="71"/>
      <c r="I65" s="71"/>
      <c r="J65" s="71"/>
      <c r="M65" s="66"/>
      <c r="N65"/>
    </row>
    <row r="66" spans="1:14" s="67" customFormat="1" x14ac:dyDescent="0.4">
      <c r="A66" s="65"/>
      <c r="B66" s="71"/>
      <c r="C66" s="71"/>
      <c r="D66" s="71"/>
      <c r="E66" s="71"/>
      <c r="F66" s="72"/>
      <c r="G66" s="71"/>
      <c r="H66" s="71"/>
      <c r="I66" s="71"/>
      <c r="J66" s="71"/>
      <c r="M66" s="66"/>
      <c r="N66"/>
    </row>
    <row r="67" spans="1:14" s="67" customFormat="1" x14ac:dyDescent="0.4">
      <c r="A67" s="65"/>
      <c r="B67" s="71"/>
      <c r="C67" s="71"/>
      <c r="D67" s="71"/>
      <c r="E67" s="71"/>
      <c r="F67" s="72"/>
      <c r="G67" s="71"/>
      <c r="H67" s="71"/>
      <c r="I67" s="71"/>
      <c r="J67" s="71"/>
      <c r="M67" s="66"/>
      <c r="N67"/>
    </row>
    <row r="68" spans="1:14" s="67" customFormat="1" x14ac:dyDescent="0.4">
      <c r="A68" s="65"/>
      <c r="B68" s="71"/>
      <c r="C68" s="71"/>
      <c r="D68" s="71"/>
      <c r="E68" s="71"/>
      <c r="F68" s="72"/>
      <c r="G68" s="71"/>
      <c r="H68" s="71"/>
      <c r="I68" s="71"/>
      <c r="J68" s="71"/>
      <c r="M68" s="66"/>
      <c r="N68"/>
    </row>
    <row r="69" spans="1:14" s="67" customFormat="1" x14ac:dyDescent="0.4">
      <c r="A69" s="65"/>
      <c r="B69" s="71"/>
      <c r="C69" s="71"/>
      <c r="D69" s="71"/>
      <c r="E69" s="71"/>
      <c r="F69" s="72"/>
      <c r="G69" s="71"/>
      <c r="H69" s="71"/>
      <c r="I69" s="71"/>
      <c r="J69" s="71"/>
      <c r="M69" s="66"/>
      <c r="N69"/>
    </row>
    <row r="70" spans="1:14" s="67" customFormat="1" x14ac:dyDescent="0.4">
      <c r="A70" s="65"/>
      <c r="B70" s="71"/>
      <c r="C70" s="71"/>
      <c r="D70" s="71"/>
      <c r="E70" s="71"/>
      <c r="F70" s="72"/>
      <c r="G70" s="71"/>
      <c r="H70" s="71"/>
      <c r="I70" s="71"/>
      <c r="J70" s="71"/>
      <c r="M70" s="66"/>
      <c r="N70"/>
    </row>
    <row r="71" spans="1:14" s="67" customFormat="1" x14ac:dyDescent="0.4">
      <c r="A71" s="65"/>
      <c r="B71" s="71"/>
      <c r="C71" s="71"/>
      <c r="D71" s="71"/>
      <c r="E71" s="71"/>
      <c r="F71" s="72"/>
      <c r="G71" s="71"/>
      <c r="H71" s="71"/>
      <c r="I71" s="71"/>
      <c r="J71" s="71"/>
      <c r="M71" s="66"/>
      <c r="N71"/>
    </row>
    <row r="72" spans="1:14" s="67" customFormat="1" x14ac:dyDescent="0.4">
      <c r="A72" s="65"/>
      <c r="B72" s="71"/>
      <c r="C72" s="71"/>
      <c r="D72" s="71"/>
      <c r="E72" s="71"/>
      <c r="F72" s="72"/>
      <c r="G72" s="71"/>
      <c r="H72" s="71"/>
      <c r="I72" s="71"/>
      <c r="J72" s="71"/>
      <c r="M72" s="66"/>
      <c r="N72"/>
    </row>
    <row r="73" spans="1:14" s="67" customFormat="1" x14ac:dyDescent="0.4">
      <c r="A73" s="65"/>
      <c r="B73" s="71"/>
      <c r="C73" s="71"/>
      <c r="D73" s="71"/>
      <c r="E73" s="71"/>
      <c r="F73" s="72"/>
      <c r="G73" s="71"/>
      <c r="H73" s="71"/>
      <c r="I73" s="71"/>
      <c r="J73" s="71"/>
      <c r="M73" s="66"/>
      <c r="N73"/>
    </row>
    <row r="74" spans="1:14" s="67" customFormat="1" x14ac:dyDescent="0.4">
      <c r="A74" s="65"/>
      <c r="B74" s="71"/>
      <c r="C74" s="71"/>
      <c r="D74" s="71"/>
      <c r="E74" s="71"/>
      <c r="F74" s="72"/>
      <c r="G74" s="71"/>
      <c r="H74" s="71"/>
      <c r="I74" s="71"/>
      <c r="J74" s="71"/>
      <c r="M74" s="66"/>
      <c r="N74"/>
    </row>
    <row r="75" spans="1:14" s="67" customFormat="1" x14ac:dyDescent="0.4">
      <c r="A75" s="65"/>
      <c r="B75" s="71"/>
      <c r="C75" s="71"/>
      <c r="D75" s="71"/>
      <c r="E75" s="71"/>
      <c r="F75" s="72"/>
      <c r="G75" s="71"/>
      <c r="H75" s="71"/>
      <c r="I75" s="71"/>
      <c r="J75" s="71"/>
      <c r="M75" s="66"/>
      <c r="N75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2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71"/>
      <c r="F785" s="72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71"/>
      <c r="F786" s="72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71"/>
      <c r="F787" s="72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71"/>
      <c r="F788" s="72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71"/>
      <c r="F789" s="72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71"/>
      <c r="F790" s="72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71"/>
      <c r="F791" s="72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71"/>
      <c r="F792" s="72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71"/>
      <c r="F793" s="72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86"/>
      <c r="F794" s="73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86"/>
      <c r="F795" s="73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86"/>
      <c r="F796" s="73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86"/>
      <c r="F797" s="73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86"/>
      <c r="F798" s="73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86"/>
      <c r="F799" s="73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86"/>
      <c r="F800" s="73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86"/>
      <c r="F801" s="73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86"/>
      <c r="F802" s="73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86"/>
      <c r="F803" s="73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86"/>
      <c r="F804" s="73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71"/>
      <c r="C805" s="71"/>
      <c r="D805" s="71"/>
      <c r="E805" s="86"/>
      <c r="F805" s="73"/>
      <c r="G805" s="71"/>
      <c r="H805" s="71"/>
      <c r="I805" s="71"/>
      <c r="J805" s="71"/>
      <c r="M805" s="66"/>
      <c r="N805"/>
    </row>
    <row r="806" spans="1:14" s="67" customFormat="1" x14ac:dyDescent="0.4">
      <c r="A806" s="65"/>
      <c r="B806" s="71"/>
      <c r="C806" s="71"/>
      <c r="D806" s="71"/>
      <c r="E806" s="86"/>
      <c r="F806" s="73"/>
      <c r="G806" s="71"/>
      <c r="H806" s="71"/>
      <c r="I806" s="71"/>
      <c r="J806" s="71"/>
      <c r="M806" s="66"/>
      <c r="N806"/>
    </row>
    <row r="807" spans="1:14" s="67" customFormat="1" x14ac:dyDescent="0.4">
      <c r="A807" s="65"/>
      <c r="B807" s="71"/>
      <c r="C807" s="71"/>
      <c r="D807" s="71"/>
      <c r="E807" s="86"/>
      <c r="F807" s="73"/>
      <c r="G807" s="71"/>
      <c r="H807" s="71"/>
      <c r="I807" s="71"/>
      <c r="J807" s="71"/>
      <c r="M807" s="66"/>
      <c r="N807"/>
    </row>
    <row r="808" spans="1:14" s="67" customFormat="1" x14ac:dyDescent="0.4">
      <c r="A808" s="65"/>
      <c r="B808" s="71"/>
      <c r="C808" s="71"/>
      <c r="D808" s="71"/>
      <c r="E808" s="86"/>
      <c r="F808" s="73"/>
      <c r="G808" s="71"/>
      <c r="H808" s="71"/>
      <c r="I808" s="71"/>
      <c r="J808" s="71"/>
      <c r="M808" s="66"/>
      <c r="N808"/>
    </row>
    <row r="809" spans="1:14" s="67" customFormat="1" x14ac:dyDescent="0.4">
      <c r="A809" s="65"/>
      <c r="B809" s="71"/>
      <c r="C809" s="71"/>
      <c r="D809" s="71"/>
      <c r="E809" s="86"/>
      <c r="F809" s="73"/>
      <c r="G809" s="71"/>
      <c r="H809" s="71"/>
      <c r="I809" s="71"/>
      <c r="J809" s="71"/>
      <c r="M809" s="66"/>
      <c r="N809"/>
    </row>
    <row r="810" spans="1:14" s="67" customFormat="1" x14ac:dyDescent="0.4">
      <c r="A810" s="65"/>
      <c r="B810" s="71"/>
      <c r="C810" s="71"/>
      <c r="D810" s="71"/>
      <c r="E810" s="86"/>
      <c r="F810" s="73"/>
      <c r="G810" s="71"/>
      <c r="H810" s="71"/>
      <c r="I810" s="71"/>
      <c r="J810" s="71"/>
      <c r="M810" s="66"/>
      <c r="N810"/>
    </row>
    <row r="811" spans="1:14" s="67" customFormat="1" x14ac:dyDescent="0.4">
      <c r="A811" s="65"/>
      <c r="B811" s="71"/>
      <c r="C811" s="71"/>
      <c r="D811" s="71"/>
      <c r="E811" s="86"/>
      <c r="F811" s="73"/>
      <c r="G811" s="71"/>
      <c r="H811" s="71"/>
      <c r="I811" s="71"/>
      <c r="J811" s="71"/>
      <c r="M811" s="66"/>
      <c r="N811"/>
    </row>
    <row r="812" spans="1:14" s="67" customFormat="1" x14ac:dyDescent="0.4">
      <c r="A812" s="65"/>
      <c r="B812" s="71"/>
      <c r="C812" s="71"/>
      <c r="D812" s="71"/>
      <c r="E812" s="86"/>
      <c r="F812" s="73"/>
      <c r="G812" s="71"/>
      <c r="H812" s="71"/>
      <c r="I812" s="71"/>
      <c r="J812" s="71"/>
      <c r="M812" s="66"/>
      <c r="N812"/>
    </row>
    <row r="813" spans="1:14" s="67" customFormat="1" x14ac:dyDescent="0.4">
      <c r="A813" s="65"/>
      <c r="B813" s="71"/>
      <c r="C813" s="71"/>
      <c r="D813" s="71"/>
      <c r="E813" s="86"/>
      <c r="F813" s="73"/>
      <c r="G813" s="71"/>
      <c r="H813" s="71"/>
      <c r="I813" s="71"/>
      <c r="J813" s="71"/>
      <c r="M813" s="66"/>
      <c r="N813"/>
    </row>
    <row r="814" spans="1:14" s="67" customFormat="1" x14ac:dyDescent="0.4">
      <c r="A814" s="65"/>
      <c r="B814" s="85"/>
      <c r="C814" s="71"/>
      <c r="D814" s="71"/>
      <c r="E814" s="86"/>
      <c r="F814" s="73"/>
      <c r="G814" s="71"/>
      <c r="H814" s="70"/>
      <c r="I814" s="70"/>
      <c r="J814" s="70"/>
      <c r="M814" s="66"/>
      <c r="N814"/>
    </row>
  </sheetData>
  <mergeCells count="8">
    <mergeCell ref="B1:F1"/>
    <mergeCell ref="B50:F50"/>
    <mergeCell ref="A4:J4"/>
    <mergeCell ref="A5:J5"/>
    <mergeCell ref="A6:F6"/>
    <mergeCell ref="B46:F46"/>
    <mergeCell ref="B49:F49"/>
    <mergeCell ref="B2:I2"/>
  </mergeCells>
  <phoneticPr fontId="20" type="noConversion"/>
  <printOptions horizontalCentered="1" verticalCentered="1"/>
  <pageMargins left="0.2" right="0.19685039370078741" top="0.15748031496062992" bottom="0.51181102362204722" header="0.15748031496062992" footer="0.31496062992125984"/>
  <pageSetup paperSize="9" scale="30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MAYO 2023 </vt:lpstr>
      <vt:lpstr>'DISPONIBILIDAD EN CUENTA'!Área_de_impresión</vt:lpstr>
      <vt:lpstr>'INGRESO MAYO 2023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Cristian Fernanda</cp:lastModifiedBy>
  <cp:lastPrinted>2023-08-01T14:27:48Z</cp:lastPrinted>
  <dcterms:created xsi:type="dcterms:W3CDTF">2018-01-12T14:03:03Z</dcterms:created>
  <dcterms:modified xsi:type="dcterms:W3CDTF">2023-08-03T13:11:40Z</dcterms:modified>
</cp:coreProperties>
</file>